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2120" windowHeight="912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30" i="1"/>
  <c r="D30"/>
  <c r="E28"/>
  <c r="D28"/>
  <c r="E27"/>
  <c r="D27"/>
  <c r="E25"/>
  <c r="D25"/>
  <c r="E43"/>
  <c r="D43"/>
  <c r="E41"/>
  <c r="D41"/>
  <c r="G47"/>
  <c r="G45"/>
  <c r="G43"/>
  <c r="G41"/>
  <c r="G39"/>
  <c r="G78"/>
  <c r="G79"/>
  <c r="G80"/>
  <c r="G71"/>
  <c r="G72"/>
  <c r="G73"/>
  <c r="G70"/>
  <c r="G65"/>
  <c r="G66"/>
  <c r="G67"/>
  <c r="G64"/>
  <c r="G52"/>
  <c r="G53"/>
  <c r="G54"/>
  <c r="G59"/>
  <c r="G60"/>
  <c r="G51"/>
  <c r="G38"/>
  <c r="G37"/>
  <c r="G25"/>
  <c r="G26"/>
  <c r="G27"/>
  <c r="G28"/>
  <c r="G14"/>
  <c r="G15"/>
  <c r="G16"/>
  <c r="G17"/>
  <c r="G13"/>
  <c r="E67"/>
  <c r="E79"/>
  <c r="E52"/>
  <c r="E53"/>
  <c r="E54"/>
  <c r="E59"/>
  <c r="E60"/>
  <c r="E51"/>
  <c r="E80"/>
  <c r="E78"/>
  <c r="E77"/>
  <c r="E73"/>
  <c r="E72"/>
  <c r="E71"/>
  <c r="E70"/>
  <c r="E66"/>
  <c r="E65"/>
  <c r="E64"/>
  <c r="E39"/>
  <c r="E38"/>
  <c r="E37"/>
  <c r="E14"/>
  <c r="E15"/>
  <c r="E16"/>
  <c r="E17"/>
  <c r="E13"/>
  <c r="D66"/>
  <c r="D79"/>
  <c r="D80"/>
  <c r="D71"/>
  <c r="D72"/>
  <c r="D70"/>
  <c r="D39"/>
  <c r="D38"/>
  <c r="D37"/>
  <c r="D16"/>
  <c r="D17"/>
  <c r="D78"/>
  <c r="D77"/>
  <c r="D73"/>
  <c r="D64"/>
  <c r="D65"/>
  <c r="D14"/>
  <c r="D15"/>
  <c r="D13"/>
</calcChain>
</file>

<file path=xl/sharedStrings.xml><?xml version="1.0" encoding="utf-8"?>
<sst xmlns="http://schemas.openxmlformats.org/spreadsheetml/2006/main" count="102" uniqueCount="77">
  <si>
    <t>-</t>
  </si>
  <si>
    <t xml:space="preserve"> </t>
  </si>
  <si>
    <t xml:space="preserve">JP"Pijaca" Leskovac, </t>
  </si>
  <si>
    <t>Procenat poskupljenj</t>
  </si>
  <si>
    <t>dosadašnja cena</t>
  </si>
  <si>
    <t>Proc.pov.</t>
  </si>
  <si>
    <t>DIREKTOR</t>
  </si>
  <si>
    <t>JP Pijaca Leskovac</t>
  </si>
  <si>
    <t>1.500.00</t>
  </si>
  <si>
    <t>2.200.00</t>
  </si>
  <si>
    <t>1.650.00</t>
  </si>
  <si>
    <t>2.800.00</t>
  </si>
  <si>
    <t>1.400.00</t>
  </si>
  <si>
    <t>4.700.00</t>
  </si>
  <si>
    <t>6.400.00</t>
  </si>
  <si>
    <t>Резервација тезги без пијачарине:</t>
  </si>
  <si>
    <t>Пијачни простор-месечно без пијачарине</t>
  </si>
  <si>
    <t>Резервација расхладне витрине од 1 метра</t>
  </si>
  <si>
    <t>Пијачна тезга у II зони месечна резервација</t>
  </si>
  <si>
    <t>Пијачна тезга у III зони месечна резервација</t>
  </si>
  <si>
    <t>Дневна пијачарина:</t>
  </si>
  <si>
    <t xml:space="preserve">Дневна пијачарина у I зони </t>
  </si>
  <si>
    <t xml:space="preserve">Дневна пијачарина у  II зони </t>
  </si>
  <si>
    <t xml:space="preserve">Дневна пијачарина у  III зони </t>
  </si>
  <si>
    <t>Дневна пијачарина за расхладне витрине</t>
  </si>
  <si>
    <t>Дневна пијачарина на коцки</t>
  </si>
  <si>
    <t>Роба широке потрошње</t>
  </si>
  <si>
    <t>продајно место (пијачни простор од 4м2), са пијачарином</t>
  </si>
  <si>
    <t>дневна пијачарина за робу широке потрошње и занатске производе</t>
  </si>
  <si>
    <t xml:space="preserve">тезга са сандуком на робној пијаци-прва тезга у </t>
  </si>
  <si>
    <t xml:space="preserve">закупу-резервацији са месечним паушалом </t>
  </si>
  <si>
    <t>прва тезга у закупу-резервацији са месечним паушалом</t>
  </si>
  <si>
    <t>надграђена (затворена) тезга у габариту пијачне тезге-</t>
  </si>
  <si>
    <t>надграђена (затворена) тезга ван габарита пијачне тезге-</t>
  </si>
  <si>
    <t>УЛАЗАК ПРАЗНОГ ВОЗИЛА</t>
  </si>
  <si>
    <t>Улазак празног путничког возила</t>
  </si>
  <si>
    <t>Улазак празног теретног возила и комбија (до 5 тона носивости)</t>
  </si>
  <si>
    <t xml:space="preserve">Улазак теретног возила са огревним дрвима (преко 5 тона носивости) </t>
  </si>
  <si>
    <t>Улазак теретног возила (мање од 5 тона носивости) са огревним дрвима</t>
  </si>
  <si>
    <t xml:space="preserve">Кванташка пијаца </t>
  </si>
  <si>
    <t>дневна резервација простора за кванташку пијацу, без пијачарине</t>
  </si>
  <si>
    <t>месечна резервација простора за кванташку пијацу, без пијачарине</t>
  </si>
  <si>
    <t>Висина дневне пијачарине је 4% од вредности робе, а не мање од</t>
  </si>
  <si>
    <t>Цена мерења на колској ваги - динара по тони (бруто)</t>
  </si>
  <si>
    <t>Сточна пијаца:</t>
  </si>
  <si>
    <t>ситна стока до 30 кг. (прасићи, јарићи, јагњићи) пијачарина по комаду</t>
  </si>
  <si>
    <t>стока средње величине до 100 кг. (свиње, овце, козе) пијачарина по комаду</t>
  </si>
  <si>
    <t>краве, бикови, коњи, преко 250кг. пијачарина по комаду</t>
  </si>
  <si>
    <t>телићи, ждребад, магарци, до 250кг. пијачарина по комаду</t>
  </si>
  <si>
    <t>Цене коришћења ваге су исте као и цене уласка на Сточну пијацу-Пијачарина по комаду и врсти стоке</t>
  </si>
  <si>
    <t>Закуп пословног простора</t>
  </si>
  <si>
    <t xml:space="preserve">локали у власништву ЈП "Пијаца", по м2 </t>
  </si>
  <si>
    <t xml:space="preserve">локали у власништву закупца пословног простора, по м2 </t>
  </si>
  <si>
    <t>закуп пословног простора испред локала или киоска (од 4м2) за излагање робе</t>
  </si>
  <si>
    <t>У наведене цене је урачунат Порез на додату вредност у износу од 20%</t>
  </si>
  <si>
    <t>Овај ценовник се примењује по добијању сагласности оснивача</t>
  </si>
  <si>
    <t>Улазак празног теретног возила (преко 5 тона носивости)</t>
  </si>
  <si>
    <t>Улазак празног теретног возила (преко 5 тона носивости)-месечна резервација</t>
  </si>
  <si>
    <t>Улазак празног теретног возила и комбија (до 5 тона носивости) месечна рез.</t>
  </si>
  <si>
    <t>Улазак празног путничког возила-месечна резервација</t>
  </si>
  <si>
    <t>ОГРЕВНО ДРВО</t>
  </si>
  <si>
    <t>закуп магацинског, пословног и пијачног простора по м2</t>
  </si>
  <si>
    <t>Пијачна тезга у I зони месечна резервација</t>
  </si>
  <si>
    <t>Закуп рама без пијачарине</t>
  </si>
  <si>
    <t>В.Д. Директор</t>
  </si>
  <si>
    <t>Иван Миловац</t>
  </si>
  <si>
    <t>ЦЕНОВНИК ПИЈАЧНИХ УСЛУГА  -  ПРЕЧИШЋЕН ТЕКСТ</t>
  </si>
  <si>
    <t>Пијачни простор за робу широке потрошње -</t>
  </si>
  <si>
    <t>Резервација са пијачарином:</t>
  </si>
  <si>
    <t>Дневна пијачарина у I зони са рамом</t>
  </si>
  <si>
    <t>Дневна пијачарина за сир, посуда до 10 кг.</t>
  </si>
  <si>
    <t>Дневна пијачарина за сир, посуда до 20 кг.</t>
  </si>
  <si>
    <t>Дневна пијачарина за сир, посуда преко 20 кг</t>
  </si>
  <si>
    <t>Дневна пијачарина за кајмак</t>
  </si>
  <si>
    <t>Улазак теретног возила ( до 2 тоне носивости ) са огревним дрвима</t>
  </si>
  <si>
    <t>Закуп бокса за продају бостана,резервација са месечним паушалом</t>
  </si>
  <si>
    <t xml:space="preserve"> коцка, месечни закуп са пијачарином</t>
  </si>
</sst>
</file>

<file path=xl/styles.xml><?xml version="1.0" encoding="utf-8"?>
<styleSheet xmlns="http://schemas.openxmlformats.org/spreadsheetml/2006/main">
  <numFmts count="1">
    <numFmt numFmtId="185" formatCode="0.0000%"/>
  </numFmts>
  <fonts count="10">
    <font>
      <sz val="10"/>
      <name val="Arial"/>
    </font>
    <font>
      <sz val="8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49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4" fontId="0" fillId="0" borderId="4" xfId="0" applyNumberFormat="1" applyBorder="1"/>
    <xf numFmtId="4" fontId="0" fillId="0" borderId="5" xfId="0" applyNumberFormat="1" applyBorder="1"/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0" fillId="0" borderId="0" xfId="0" applyFill="1" applyBorder="1"/>
    <xf numFmtId="49" fontId="0" fillId="0" borderId="0" xfId="0" applyNumberFormat="1" applyBorder="1" applyAlignment="1">
      <alignment horizontal="right"/>
    </xf>
    <xf numFmtId="0" fontId="0" fillId="0" borderId="0" xfId="0" applyBorder="1"/>
    <xf numFmtId="4" fontId="0" fillId="0" borderId="0" xfId="0" applyNumberFormat="1" applyBorder="1"/>
    <xf numFmtId="0" fontId="0" fillId="0" borderId="1" xfId="0" applyFill="1" applyBorder="1"/>
    <xf numFmtId="49" fontId="0" fillId="0" borderId="1" xfId="0" applyNumberFormat="1" applyFill="1" applyBorder="1" applyAlignment="1">
      <alignment horizontal="right"/>
    </xf>
    <xf numFmtId="49" fontId="0" fillId="0" borderId="0" xfId="0" applyNumberFormat="1" applyFill="1" applyBorder="1" applyAlignment="1">
      <alignment horizontal="right"/>
    </xf>
    <xf numFmtId="0" fontId="0" fillId="0" borderId="4" xfId="0" applyFill="1" applyBorder="1"/>
    <xf numFmtId="0" fontId="4" fillId="0" borderId="0" xfId="0" applyFont="1" applyBorder="1"/>
    <xf numFmtId="0" fontId="4" fillId="0" borderId="0" xfId="0" applyFont="1" applyFill="1" applyBorder="1"/>
    <xf numFmtId="49" fontId="4" fillId="0" borderId="1" xfId="0" applyNumberFormat="1" applyFont="1" applyBorder="1" applyAlignment="1">
      <alignment horizontal="left"/>
    </xf>
    <xf numFmtId="49" fontId="0" fillId="0" borderId="4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0" fontId="0" fillId="0" borderId="5" xfId="0" applyBorder="1"/>
    <xf numFmtId="4" fontId="0" fillId="0" borderId="1" xfId="0" applyNumberFormat="1" applyFill="1" applyBorder="1"/>
    <xf numFmtId="4" fontId="0" fillId="0" borderId="5" xfId="0" applyNumberFormat="1" applyFill="1" applyBorder="1"/>
    <xf numFmtId="0" fontId="0" fillId="0" borderId="0" xfId="0" applyAlignment="1">
      <alignment wrapText="1"/>
    </xf>
    <xf numFmtId="49" fontId="4" fillId="0" borderId="0" xfId="0" applyNumberFormat="1" applyFont="1" applyBorder="1" applyAlignment="1">
      <alignment horizontal="left"/>
    </xf>
    <xf numFmtId="4" fontId="0" fillId="0" borderId="0" xfId="0" applyNumberFormat="1" applyFill="1" applyBorder="1"/>
    <xf numFmtId="0" fontId="0" fillId="0" borderId="0" xfId="0" applyFill="1" applyBorder="1" applyAlignment="1">
      <alignment wrapText="1"/>
    </xf>
    <xf numFmtId="10" fontId="0" fillId="0" borderId="1" xfId="0" applyNumberFormat="1" applyBorder="1"/>
    <xf numFmtId="4" fontId="0" fillId="0" borderId="1" xfId="0" applyNumberFormat="1" applyFill="1" applyBorder="1" applyAlignment="1">
      <alignment shrinkToFit="1"/>
    </xf>
    <xf numFmtId="4" fontId="0" fillId="0" borderId="1" xfId="0" applyNumberFormat="1" applyBorder="1" applyAlignment="1">
      <alignment shrinkToFit="1"/>
    </xf>
    <xf numFmtId="0" fontId="0" fillId="0" borderId="1" xfId="0" applyFill="1" applyBorder="1" applyAlignment="1">
      <alignment wrapText="1" shrinkToFit="1"/>
    </xf>
    <xf numFmtId="0" fontId="0" fillId="0" borderId="0" xfId="0" applyBorder="1" applyAlignment="1"/>
    <xf numFmtId="4" fontId="0" fillId="0" borderId="0" xfId="0" applyNumberFormat="1" applyBorder="1" applyAlignment="1"/>
    <xf numFmtId="0" fontId="0" fillId="0" borderId="6" xfId="0" applyBorder="1"/>
    <xf numFmtId="0" fontId="0" fillId="0" borderId="7" xfId="0" applyBorder="1"/>
    <xf numFmtId="0" fontId="8" fillId="0" borderId="0" xfId="0" applyFont="1" applyBorder="1"/>
    <xf numFmtId="0" fontId="8" fillId="0" borderId="1" xfId="0" applyFont="1" applyBorder="1"/>
    <xf numFmtId="0" fontId="5" fillId="0" borderId="1" xfId="0" applyFont="1" applyFill="1" applyBorder="1"/>
    <xf numFmtId="49" fontId="5" fillId="0" borderId="1" xfId="0" applyNumberFormat="1" applyFont="1" applyBorder="1"/>
    <xf numFmtId="4" fontId="5" fillId="0" borderId="1" xfId="0" applyNumberFormat="1" applyFont="1" applyBorder="1"/>
    <xf numFmtId="0" fontId="5" fillId="0" borderId="0" xfId="0" applyFont="1"/>
    <xf numFmtId="0" fontId="5" fillId="0" borderId="1" xfId="0" applyFont="1" applyBorder="1"/>
    <xf numFmtId="185" fontId="0" fillId="0" borderId="0" xfId="0" applyNumberFormat="1"/>
    <xf numFmtId="185" fontId="0" fillId="0" borderId="1" xfId="0" applyNumberFormat="1" applyBorder="1"/>
    <xf numFmtId="185" fontId="0" fillId="0" borderId="0" xfId="0" applyNumberFormat="1" applyBorder="1"/>
    <xf numFmtId="185" fontId="0" fillId="0" borderId="8" xfId="0" applyNumberFormat="1" applyBorder="1"/>
    <xf numFmtId="185" fontId="0" fillId="0" borderId="0" xfId="0" applyNumberFormat="1" applyBorder="1" applyAlignment="1"/>
    <xf numFmtId="185" fontId="5" fillId="0" borderId="0" xfId="0" applyNumberFormat="1" applyFont="1"/>
    <xf numFmtId="4" fontId="0" fillId="0" borderId="4" xfId="0" applyNumberFormat="1" applyBorder="1" applyAlignment="1"/>
    <xf numFmtId="10" fontId="0" fillId="0" borderId="1" xfId="0" applyNumberFormat="1" applyBorder="1" applyAlignment="1"/>
    <xf numFmtId="0" fontId="0" fillId="0" borderId="1" xfId="0" applyBorder="1" applyAlignment="1"/>
    <xf numFmtId="0" fontId="0" fillId="0" borderId="5" xfId="0" applyBorder="1" applyAlignment="1"/>
    <xf numFmtId="185" fontId="0" fillId="0" borderId="9" xfId="0" applyNumberFormat="1" applyBorder="1" applyAlignment="1"/>
    <xf numFmtId="185" fontId="0" fillId="0" borderId="10" xfId="0" applyNumberFormat="1" applyBorder="1" applyAlignme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4" fontId="0" fillId="0" borderId="11" xfId="0" applyNumberFormat="1" applyBorder="1" applyAlignment="1"/>
    <xf numFmtId="0" fontId="0" fillId="0" borderId="11" xfId="0" applyBorder="1" applyAlignment="1"/>
    <xf numFmtId="10" fontId="0" fillId="0" borderId="4" xfId="0" applyNumberFormat="1" applyBorder="1" applyAlignment="1"/>
    <xf numFmtId="49" fontId="5" fillId="0" borderId="1" xfId="0" applyNumberFormat="1" applyFont="1" applyBorder="1" applyAlignment="1">
      <alignment horizontal="left" wrapText="1" shrinkToFit="1"/>
    </xf>
    <xf numFmtId="4" fontId="0" fillId="0" borderId="0" xfId="0" applyNumberFormat="1" applyAlignment="1">
      <alignment horizontal="center" vertical="top"/>
    </xf>
    <xf numFmtId="4" fontId="0" fillId="0" borderId="1" xfId="0" applyNumberFormat="1" applyBorder="1" applyAlignment="1">
      <alignment horizontal="center" vertical="top"/>
    </xf>
    <xf numFmtId="4" fontId="0" fillId="0" borderId="0" xfId="0" applyNumberFormat="1" applyBorder="1" applyAlignment="1">
      <alignment horizontal="center" vertical="top"/>
    </xf>
    <xf numFmtId="4" fontId="0" fillId="0" borderId="4" xfId="0" applyNumberFormat="1" applyBorder="1" applyAlignment="1">
      <alignment horizontal="center" vertical="top"/>
    </xf>
    <xf numFmtId="4" fontId="0" fillId="0" borderId="5" xfId="0" applyNumberFormat="1" applyBorder="1" applyAlignment="1">
      <alignment horizontal="center" vertical="top"/>
    </xf>
    <xf numFmtId="0" fontId="5" fillId="0" borderId="1" xfId="0" applyFont="1" applyFill="1" applyBorder="1" applyAlignment="1">
      <alignment wrapText="1" shrinkToFit="1"/>
    </xf>
    <xf numFmtId="0" fontId="0" fillId="0" borderId="4" xfId="0" applyBorder="1"/>
    <xf numFmtId="4" fontId="0" fillId="0" borderId="4" xfId="0" applyNumberFormat="1" applyBorder="1" applyAlignment="1">
      <alignment shrinkToFit="1"/>
    </xf>
    <xf numFmtId="10" fontId="0" fillId="0" borderId="4" xfId="0" applyNumberFormat="1" applyBorder="1"/>
    <xf numFmtId="185" fontId="0" fillId="0" borderId="4" xfId="0" applyNumberFormat="1" applyBorder="1"/>
    <xf numFmtId="0" fontId="5" fillId="0" borderId="0" xfId="0" applyFont="1" applyFill="1" applyBorder="1"/>
    <xf numFmtId="0" fontId="5" fillId="0" borderId="0" xfId="0" applyFont="1" applyBorder="1"/>
    <xf numFmtId="49" fontId="6" fillId="0" borderId="5" xfId="0" applyNumberFormat="1" applyFont="1" applyBorder="1"/>
    <xf numFmtId="4" fontId="5" fillId="0" borderId="0" xfId="0" applyNumberFormat="1" applyFont="1" applyAlignment="1">
      <alignment horizontal="center" vertical="top"/>
    </xf>
    <xf numFmtId="4" fontId="0" fillId="0" borderId="12" xfId="0" applyNumberFormat="1" applyBorder="1"/>
    <xf numFmtId="0" fontId="3" fillId="0" borderId="0" xfId="0" applyFont="1" applyFill="1" applyBorder="1"/>
    <xf numFmtId="49" fontId="5" fillId="0" borderId="0" xfId="0" applyNumberFormat="1" applyFont="1" applyBorder="1"/>
    <xf numFmtId="4" fontId="5" fillId="0" borderId="0" xfId="0" applyNumberFormat="1" applyFont="1" applyBorder="1"/>
    <xf numFmtId="185" fontId="5" fillId="0" borderId="0" xfId="0" applyNumberFormat="1" applyFont="1" applyBorder="1"/>
    <xf numFmtId="185" fontId="5" fillId="0" borderId="0" xfId="0" applyNumberFormat="1" applyFont="1" applyBorder="1" applyAlignment="1"/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7" fillId="0" borderId="0" xfId="0" applyFont="1" applyBorder="1" applyAlignment="1">
      <alignment horizontal="center"/>
    </xf>
    <xf numFmtId="9" fontId="6" fillId="0" borderId="0" xfId="0" applyNumberFormat="1" applyFont="1" applyBorder="1" applyAlignment="1">
      <alignment wrapText="1"/>
    </xf>
    <xf numFmtId="185" fontId="5" fillId="0" borderId="0" xfId="0" applyNumberFormat="1" applyFont="1" applyBorder="1" applyAlignment="1">
      <alignment wrapText="1"/>
    </xf>
    <xf numFmtId="4" fontId="5" fillId="0" borderId="0" xfId="0" applyNumberFormat="1" applyFont="1" applyBorder="1" applyAlignment="1">
      <alignment horizontal="center" vertical="top" wrapText="1"/>
    </xf>
    <xf numFmtId="185" fontId="6" fillId="0" borderId="0" xfId="0" applyNumberFormat="1" applyFont="1" applyBorder="1" applyAlignment="1">
      <alignment wrapText="1"/>
    </xf>
    <xf numFmtId="4" fontId="6" fillId="0" borderId="0" xfId="0" applyNumberFormat="1" applyFont="1" applyBorder="1" applyAlignment="1">
      <alignment horizontal="center" vertical="top" wrapText="1"/>
    </xf>
    <xf numFmtId="0" fontId="3" fillId="0" borderId="1" xfId="0" applyFont="1" applyFill="1" applyBorder="1"/>
    <xf numFmtId="4" fontId="0" fillId="0" borderId="7" xfId="0" applyNumberFormat="1" applyBorder="1"/>
    <xf numFmtId="185" fontId="0" fillId="0" borderId="7" xfId="0" applyNumberFormat="1" applyBorder="1"/>
    <xf numFmtId="4" fontId="0" fillId="0" borderId="7" xfId="0" applyNumberFormat="1" applyBorder="1" applyAlignment="1">
      <alignment horizontal="center" vertical="top"/>
    </xf>
    <xf numFmtId="10" fontId="0" fillId="0" borderId="0" xfId="0" applyNumberFormat="1" applyBorder="1" applyAlignment="1"/>
    <xf numFmtId="49" fontId="0" fillId="0" borderId="11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" fontId="0" fillId="0" borderId="6" xfId="0" applyNumberFormat="1" applyBorder="1" applyAlignment="1"/>
    <xf numFmtId="10" fontId="0" fillId="0" borderId="6" xfId="0" applyNumberFormat="1" applyBorder="1" applyAlignment="1"/>
    <xf numFmtId="185" fontId="0" fillId="0" borderId="6" xfId="0" applyNumberFormat="1" applyBorder="1" applyAlignment="1"/>
    <xf numFmtId="4" fontId="0" fillId="0" borderId="2" xfId="0" applyNumberFormat="1" applyBorder="1" applyAlignment="1">
      <alignment horizontal="center" vertical="top"/>
    </xf>
    <xf numFmtId="49" fontId="0" fillId="0" borderId="10" xfId="0" applyNumberFormat="1" applyBorder="1" applyAlignment="1">
      <alignment horizontal="right"/>
    </xf>
    <xf numFmtId="0" fontId="0" fillId="0" borderId="7" xfId="0" applyBorder="1" applyAlignment="1"/>
    <xf numFmtId="185" fontId="0" fillId="0" borderId="7" xfId="0" applyNumberFormat="1" applyBorder="1" applyAlignment="1"/>
    <xf numFmtId="4" fontId="0" fillId="0" borderId="3" xfId="0" applyNumberFormat="1" applyBorder="1" applyAlignment="1">
      <alignment horizontal="center" vertical="top"/>
    </xf>
    <xf numFmtId="4" fontId="0" fillId="0" borderId="0" xfId="0" applyNumberFormat="1" applyBorder="1" applyAlignment="1"/>
    <xf numFmtId="0" fontId="0" fillId="0" borderId="0" xfId="0" applyFill="1" applyBorder="1" applyAlignment="1"/>
    <xf numFmtId="0" fontId="0" fillId="0" borderId="0" xfId="0" applyBorder="1" applyAlignment="1"/>
    <xf numFmtId="0" fontId="6" fillId="0" borderId="0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1466850</xdr:colOff>
      <xdr:row>6</xdr:row>
      <xdr:rowOff>638175</xdr:rowOff>
    </xdr:to>
    <xdr:pic>
      <xdr:nvPicPr>
        <xdr:cNvPr id="11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343650" cy="1609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N89"/>
  <sheetViews>
    <sheetView tabSelected="1" workbookViewId="0">
      <selection activeCell="B71" sqref="B70:B71"/>
    </sheetView>
  </sheetViews>
  <sheetFormatPr defaultRowHeight="12.75"/>
  <cols>
    <col min="1" max="1" width="2.5703125" customWidth="1"/>
    <col min="2" max="2" width="70.5703125" customWidth="1"/>
    <col min="3" max="3" width="12" hidden="1" customWidth="1"/>
    <col min="4" max="4" width="10.7109375" hidden="1" customWidth="1"/>
    <col min="5" max="5" width="10.5703125" style="46" hidden="1" customWidth="1"/>
    <col min="6" max="6" width="24" style="64" customWidth="1"/>
    <col min="7" max="7" width="9.140625" hidden="1" customWidth="1"/>
  </cols>
  <sheetData>
    <row r="7" spans="1:7" ht="94.5" customHeight="1"/>
    <row r="8" spans="1:7" ht="15.75" customHeight="1">
      <c r="A8" s="84"/>
      <c r="B8" s="84"/>
      <c r="C8" s="84"/>
      <c r="D8" s="84"/>
      <c r="E8" s="84"/>
      <c r="F8" s="85"/>
    </row>
    <row r="9" spans="1:7" ht="0.75" hidden="1" customHeight="1">
      <c r="A9" s="13"/>
      <c r="B9" s="13"/>
      <c r="C9" s="13"/>
      <c r="D9" s="13"/>
      <c r="E9" s="48"/>
      <c r="F9" s="66"/>
    </row>
    <row r="10" spans="1:7" ht="15" hidden="1" customHeight="1">
      <c r="A10" s="13"/>
      <c r="B10" s="86"/>
      <c r="C10" s="13"/>
      <c r="D10" s="13"/>
      <c r="E10" s="48"/>
      <c r="F10" s="66"/>
    </row>
    <row r="11" spans="1:7" s="27" customFormat="1" ht="35.25" customHeight="1">
      <c r="A11" s="87"/>
      <c r="B11" s="88" t="s">
        <v>66</v>
      </c>
      <c r="C11" s="88"/>
      <c r="D11" s="89" t="s">
        <v>3</v>
      </c>
      <c r="E11" s="90" t="s">
        <v>5</v>
      </c>
      <c r="F11" s="91"/>
    </row>
    <row r="12" spans="1:7" s="13" customFormat="1" ht="22.5" customHeight="1">
      <c r="B12" s="19" t="s">
        <v>15</v>
      </c>
      <c r="C12" s="14"/>
      <c r="E12" s="48"/>
      <c r="F12" s="66"/>
      <c r="G12" s="14"/>
    </row>
    <row r="13" spans="1:7">
      <c r="A13" s="4" t="s">
        <v>0</v>
      </c>
      <c r="B13" s="2" t="s">
        <v>62</v>
      </c>
      <c r="C13" s="3">
        <v>1000</v>
      </c>
      <c r="D13" s="31" t="e">
        <f>#REF!/C13-1</f>
        <v>#REF!</v>
      </c>
      <c r="E13" s="47" t="e">
        <f>F13/#REF!-1</f>
        <v>#VALUE!</v>
      </c>
      <c r="F13" s="65" t="s">
        <v>8</v>
      </c>
      <c r="G13" s="14" t="e">
        <f>#REF!*1.055</f>
        <v>#REF!</v>
      </c>
    </row>
    <row r="14" spans="1:7">
      <c r="A14" s="4" t="s">
        <v>0</v>
      </c>
      <c r="B14" s="2" t="s">
        <v>18</v>
      </c>
      <c r="C14" s="3">
        <v>800</v>
      </c>
      <c r="D14" s="31" t="e">
        <f>#REF!/C14-1</f>
        <v>#REF!</v>
      </c>
      <c r="E14" s="47" t="e">
        <f>F14/#REF!-1</f>
        <v>#REF!</v>
      </c>
      <c r="F14" s="65">
        <v>1400</v>
      </c>
      <c r="G14" s="14" t="e">
        <f>#REF!*1.055</f>
        <v>#REF!</v>
      </c>
    </row>
    <row r="15" spans="1:7">
      <c r="A15" s="4" t="s">
        <v>0</v>
      </c>
      <c r="B15" s="24" t="s">
        <v>19</v>
      </c>
      <c r="C15" s="8">
        <v>1000</v>
      </c>
      <c r="D15" s="31" t="e">
        <f>#REF!/C15-1</f>
        <v>#REF!</v>
      </c>
      <c r="E15" s="47" t="e">
        <f>F15/#REF!-1</f>
        <v>#REF!</v>
      </c>
      <c r="F15" s="65">
        <v>1300</v>
      </c>
      <c r="G15" s="14" t="e">
        <f>#REF!*1.055</f>
        <v>#REF!</v>
      </c>
    </row>
    <row r="16" spans="1:7">
      <c r="A16" s="16" t="s">
        <v>0</v>
      </c>
      <c r="B16" s="18" t="s">
        <v>16</v>
      </c>
      <c r="C16" s="7">
        <v>1660</v>
      </c>
      <c r="D16" s="31" t="e">
        <f>#REF!/C16-1</f>
        <v>#REF!</v>
      </c>
      <c r="E16" s="47" t="e">
        <f>F16/#REF!-1</f>
        <v>#VALUE!</v>
      </c>
      <c r="F16" s="65" t="s">
        <v>9</v>
      </c>
      <c r="G16" s="14" t="e">
        <f>#REF!*1.055</f>
        <v>#REF!</v>
      </c>
    </row>
    <row r="17" spans="1:14" s="13" customFormat="1">
      <c r="A17" s="16" t="s">
        <v>0</v>
      </c>
      <c r="B17" s="15" t="s">
        <v>17</v>
      </c>
      <c r="C17" s="3">
        <v>1160</v>
      </c>
      <c r="D17" s="31" t="e">
        <f>#REF!/C17-1</f>
        <v>#REF!</v>
      </c>
      <c r="E17" s="47" t="e">
        <f>F17/#REF!-1</f>
        <v>#VALUE!</v>
      </c>
      <c r="F17" s="65" t="s">
        <v>10</v>
      </c>
      <c r="G17" s="14" t="e">
        <f>#REF!*1.055</f>
        <v>#REF!</v>
      </c>
    </row>
    <row r="18" spans="1:14">
      <c r="A18" s="16" t="s">
        <v>0</v>
      </c>
      <c r="B18" s="15" t="s">
        <v>63</v>
      </c>
      <c r="C18" s="3"/>
      <c r="D18" s="3"/>
      <c r="E18" s="47"/>
      <c r="F18" s="65">
        <v>700</v>
      </c>
      <c r="G18" s="14"/>
    </row>
    <row r="19" spans="1:14">
      <c r="A19" s="17"/>
      <c r="B19" s="11"/>
      <c r="C19" s="14"/>
      <c r="D19" s="14"/>
      <c r="E19" s="48"/>
      <c r="F19" s="66"/>
      <c r="G19" s="14"/>
      <c r="H19" s="13"/>
    </row>
    <row r="20" spans="1:14">
      <c r="A20" s="17"/>
      <c r="B20" s="11"/>
      <c r="C20" s="14"/>
      <c r="D20" s="14"/>
      <c r="E20" s="48"/>
      <c r="F20" s="66"/>
      <c r="G20" s="14"/>
    </row>
    <row r="21" spans="1:14" ht="15.75">
      <c r="A21" s="17"/>
      <c r="B21" s="19" t="s">
        <v>68</v>
      </c>
      <c r="C21" s="14"/>
      <c r="D21" s="14"/>
      <c r="E21" s="48"/>
      <c r="F21" s="66"/>
      <c r="G21" s="14"/>
    </row>
    <row r="22" spans="1:14">
      <c r="A22" s="16" t="s">
        <v>0</v>
      </c>
      <c r="B22" s="15" t="s">
        <v>75</v>
      </c>
      <c r="C22" s="3"/>
      <c r="D22" s="3"/>
      <c r="E22" s="47"/>
      <c r="F22" s="65">
        <v>7500</v>
      </c>
      <c r="G22" s="14"/>
    </row>
    <row r="23" spans="1:14">
      <c r="A23" s="17"/>
      <c r="B23" s="11"/>
      <c r="C23" s="14"/>
      <c r="D23" s="14"/>
      <c r="E23" s="48"/>
      <c r="F23" s="66"/>
      <c r="G23" s="14"/>
    </row>
    <row r="24" spans="1:14" ht="15.75" customHeight="1">
      <c r="B24" s="10" t="s">
        <v>20</v>
      </c>
      <c r="C24" s="14"/>
      <c r="D24" s="14"/>
      <c r="E24" s="48"/>
      <c r="G24" s="1"/>
    </row>
    <row r="25" spans="1:14" ht="14.25" customHeight="1">
      <c r="A25" s="16" t="s">
        <v>0</v>
      </c>
      <c r="B25" s="63" t="s">
        <v>69</v>
      </c>
      <c r="C25" s="33">
        <v>159</v>
      </c>
      <c r="D25" s="31" t="e">
        <f>#REF!/C25-1</f>
        <v>#REF!</v>
      </c>
      <c r="E25" s="47" t="e">
        <f>F25/#REF!-1</f>
        <v>#REF!</v>
      </c>
      <c r="F25" s="65">
        <v>350</v>
      </c>
      <c r="G25" s="14" t="e">
        <f>#REF!*1.055</f>
        <v>#REF!</v>
      </c>
    </row>
    <row r="26" spans="1:14" ht="14.25" customHeight="1">
      <c r="A26" s="16"/>
      <c r="B26" s="34" t="s">
        <v>21</v>
      </c>
      <c r="C26" s="32"/>
      <c r="D26" s="33"/>
      <c r="E26" s="47"/>
      <c r="F26" s="65">
        <v>300</v>
      </c>
      <c r="G26" s="14" t="e">
        <f>#REF!*1.055</f>
        <v>#REF!</v>
      </c>
    </row>
    <row r="27" spans="1:14" s="13" customFormat="1" ht="14.25" customHeight="1">
      <c r="A27" s="16" t="s">
        <v>0</v>
      </c>
      <c r="B27" s="69" t="s">
        <v>22</v>
      </c>
      <c r="C27" s="33">
        <v>150</v>
      </c>
      <c r="D27" s="31" t="e">
        <f>#REF!/C27-1</f>
        <v>#REF!</v>
      </c>
      <c r="E27" s="47" t="e">
        <f>F27/#REF!-1</f>
        <v>#REF!</v>
      </c>
      <c r="F27" s="65">
        <v>250</v>
      </c>
      <c r="G27" s="14" t="e">
        <f>#REF!*1.055</f>
        <v>#REF!</v>
      </c>
    </row>
    <row r="28" spans="1:14" s="13" customFormat="1" ht="14.25" customHeight="1">
      <c r="A28" s="4" t="s">
        <v>0</v>
      </c>
      <c r="B28" s="69" t="s">
        <v>23</v>
      </c>
      <c r="C28" s="33">
        <v>100</v>
      </c>
      <c r="D28" s="31" t="e">
        <f>#REF!/C28-1</f>
        <v>#REF!</v>
      </c>
      <c r="E28" s="47" t="e">
        <f>F28/#REF!-1</f>
        <v>#REF!</v>
      </c>
      <c r="F28" s="65">
        <v>200</v>
      </c>
      <c r="G28" s="14" t="e">
        <f>#REF!*1.055</f>
        <v>#REF!</v>
      </c>
      <c r="J28" s="14"/>
      <c r="K28" s="28"/>
    </row>
    <row r="29" spans="1:14" s="13" customFormat="1" ht="14.25" customHeight="1">
      <c r="A29" s="22"/>
      <c r="B29" s="69" t="s">
        <v>25</v>
      </c>
      <c r="C29" s="71"/>
      <c r="D29" s="72"/>
      <c r="E29" s="73"/>
      <c r="F29" s="65">
        <v>400</v>
      </c>
      <c r="G29" s="78"/>
      <c r="J29" s="14"/>
      <c r="K29" s="28"/>
    </row>
    <row r="30" spans="1:14" s="13" customFormat="1" ht="14.25" customHeight="1">
      <c r="A30" s="70"/>
      <c r="B30" s="69" t="s">
        <v>24</v>
      </c>
      <c r="C30" s="71">
        <v>150</v>
      </c>
      <c r="D30" s="72" t="e">
        <f>#REF!/C30-1</f>
        <v>#REF!</v>
      </c>
      <c r="E30" s="73" t="e">
        <f>F30/#REF!-1</f>
        <v>#REF!</v>
      </c>
      <c r="F30" s="65">
        <v>350</v>
      </c>
      <c r="G30" s="14"/>
      <c r="J30" s="14"/>
      <c r="K30" s="28"/>
    </row>
    <row r="31" spans="1:14" s="13" customFormat="1" ht="14.25" customHeight="1">
      <c r="A31" s="70"/>
      <c r="B31" s="69" t="s">
        <v>70</v>
      </c>
      <c r="C31" s="71"/>
      <c r="D31" s="72"/>
      <c r="E31" s="73"/>
      <c r="F31" s="65">
        <v>150</v>
      </c>
      <c r="G31" s="14"/>
      <c r="J31" s="14"/>
      <c r="K31" s="28"/>
    </row>
    <row r="32" spans="1:14" ht="14.25" customHeight="1">
      <c r="A32" s="70"/>
      <c r="B32" s="69" t="s">
        <v>71</v>
      </c>
      <c r="C32" s="71"/>
      <c r="D32" s="72"/>
      <c r="E32" s="73"/>
      <c r="F32" s="65">
        <v>250</v>
      </c>
      <c r="G32" s="1"/>
      <c r="H32" s="13"/>
      <c r="I32" s="11"/>
      <c r="J32" s="29"/>
      <c r="K32" s="14"/>
      <c r="L32" s="13"/>
      <c r="M32" s="13"/>
      <c r="N32" s="13"/>
    </row>
    <row r="33" spans="1:14" ht="14.25" customHeight="1">
      <c r="A33" s="70"/>
      <c r="B33" s="69" t="s">
        <v>72</v>
      </c>
      <c r="C33" s="71"/>
      <c r="D33" s="72"/>
      <c r="E33" s="73"/>
      <c r="F33" s="65">
        <v>400</v>
      </c>
      <c r="G33" s="1"/>
      <c r="H33" s="13"/>
      <c r="I33" s="11"/>
      <c r="J33" s="29"/>
      <c r="K33" s="14"/>
      <c r="L33" s="13"/>
      <c r="M33" s="13"/>
      <c r="N33" s="13"/>
    </row>
    <row r="34" spans="1:14" ht="14.25" customHeight="1">
      <c r="A34" s="70"/>
      <c r="B34" s="69" t="s">
        <v>73</v>
      </c>
      <c r="C34" s="71"/>
      <c r="D34" s="72"/>
      <c r="E34" s="73"/>
      <c r="F34" s="65">
        <v>600</v>
      </c>
      <c r="G34" s="1"/>
      <c r="H34" s="13"/>
      <c r="I34" s="11"/>
      <c r="J34" s="29"/>
      <c r="K34" s="14"/>
      <c r="L34" s="13"/>
      <c r="M34" s="13"/>
      <c r="N34" s="13"/>
    </row>
    <row r="35" spans="1:14" ht="9.75" customHeight="1">
      <c r="A35" s="13"/>
      <c r="B35" s="11" t="s">
        <v>1</v>
      </c>
      <c r="C35" s="14"/>
      <c r="D35" s="1"/>
      <c r="G35" s="1"/>
      <c r="H35" s="13"/>
      <c r="I35" s="30"/>
      <c r="J35" s="29"/>
      <c r="K35" s="14"/>
      <c r="L35" s="13"/>
      <c r="M35" s="13"/>
      <c r="N35" s="13"/>
    </row>
    <row r="36" spans="1:14" ht="18.75" customHeight="1">
      <c r="A36" s="13"/>
      <c r="B36" s="28" t="s">
        <v>26</v>
      </c>
      <c r="C36" s="87" t="s">
        <v>4</v>
      </c>
      <c r="D36" s="89" t="s">
        <v>3</v>
      </c>
      <c r="E36" s="92"/>
      <c r="F36" s="93"/>
      <c r="G36" s="1"/>
      <c r="H36" s="13"/>
      <c r="I36" s="110"/>
      <c r="J36" s="111"/>
      <c r="K36" s="111"/>
      <c r="L36" s="13"/>
      <c r="M36" s="13"/>
      <c r="N36" s="13"/>
    </row>
    <row r="37" spans="1:14" ht="12" customHeight="1">
      <c r="A37" s="4" t="s">
        <v>0</v>
      </c>
      <c r="B37" s="2" t="s">
        <v>27</v>
      </c>
      <c r="C37" s="3">
        <v>2120</v>
      </c>
      <c r="D37" s="31" t="e">
        <f>#REF!/C37-1</f>
        <v>#REF!</v>
      </c>
      <c r="E37" s="47" t="e">
        <f>F37/#REF!-1</f>
        <v>#VALUE!</v>
      </c>
      <c r="F37" s="65" t="s">
        <v>11</v>
      </c>
      <c r="G37" s="14" t="e">
        <f>#REF!*1.055</f>
        <v>#REF!</v>
      </c>
      <c r="H37" s="13"/>
      <c r="I37" s="112"/>
      <c r="J37" s="111"/>
      <c r="K37" s="111"/>
      <c r="L37" s="13"/>
      <c r="M37" s="13"/>
      <c r="N37" s="13"/>
    </row>
    <row r="38" spans="1:14">
      <c r="A38" s="4" t="s">
        <v>0</v>
      </c>
      <c r="B38" s="2" t="s">
        <v>28</v>
      </c>
      <c r="C38" s="25">
        <v>159</v>
      </c>
      <c r="D38" s="31" t="e">
        <f>#REF!/C38-1</f>
        <v>#REF!</v>
      </c>
      <c r="E38" s="49" t="e">
        <f>F38/#REF!-1</f>
        <v>#REF!</v>
      </c>
      <c r="F38" s="65">
        <v>250</v>
      </c>
      <c r="G38" s="14" t="e">
        <f>#REF!*1.055</f>
        <v>#REF!</v>
      </c>
      <c r="H38" s="13"/>
      <c r="I38" s="110"/>
      <c r="J38" s="111"/>
      <c r="K38" s="111"/>
      <c r="L38" s="13"/>
      <c r="M38" s="13"/>
      <c r="N38" s="13"/>
    </row>
    <row r="39" spans="1:14">
      <c r="A39" s="22"/>
      <c r="B39" s="5" t="s">
        <v>29</v>
      </c>
      <c r="C39" s="52">
        <v>4650</v>
      </c>
      <c r="D39" s="62" t="e">
        <f>#REF!/C39-1</f>
        <v>#REF!</v>
      </c>
      <c r="E39" s="56" t="e">
        <f>F39/#REF!-1</f>
        <v>#REF!</v>
      </c>
      <c r="F39" s="67">
        <v>5850</v>
      </c>
      <c r="G39" s="109" t="e">
        <f>#REF!*1.055</f>
        <v>#REF!</v>
      </c>
    </row>
    <row r="40" spans="1:14">
      <c r="A40" s="23" t="s">
        <v>0</v>
      </c>
      <c r="B40" s="6" t="s">
        <v>30</v>
      </c>
      <c r="C40" s="55"/>
      <c r="D40" s="55"/>
      <c r="E40" s="57"/>
      <c r="F40" s="68"/>
      <c r="G40" s="109"/>
    </row>
    <row r="41" spans="1:14">
      <c r="A41" s="22"/>
      <c r="B41" s="37" t="s">
        <v>32</v>
      </c>
      <c r="C41" s="60">
        <v>5035</v>
      </c>
      <c r="D41" s="53" t="e">
        <f>#REF!/C41-1</f>
        <v>#REF!</v>
      </c>
      <c r="E41" s="56" t="e">
        <f>F41/#REF!-1</f>
        <v>#REF!</v>
      </c>
      <c r="F41" s="67">
        <v>6250</v>
      </c>
      <c r="G41" s="109" t="e">
        <f>#REF!*1.055</f>
        <v>#REF!</v>
      </c>
    </row>
    <row r="42" spans="1:14">
      <c r="A42" s="23" t="s">
        <v>0</v>
      </c>
      <c r="B42" s="38" t="s">
        <v>31</v>
      </c>
      <c r="C42" s="61"/>
      <c r="D42" s="54"/>
      <c r="E42" s="57"/>
      <c r="F42" s="68"/>
      <c r="G42" s="109"/>
    </row>
    <row r="43" spans="1:14">
      <c r="A43" s="22"/>
      <c r="B43" s="37" t="s">
        <v>33</v>
      </c>
      <c r="C43" s="52">
        <v>5400</v>
      </c>
      <c r="D43" s="62" t="e">
        <f>#REF!/C43-1</f>
        <v>#REF!</v>
      </c>
      <c r="E43" s="56" t="e">
        <f>F43/#REF!-1</f>
        <v>#REF!</v>
      </c>
      <c r="F43" s="67">
        <v>6750</v>
      </c>
      <c r="G43" s="109" t="e">
        <f>#REF!*1.055</f>
        <v>#REF!</v>
      </c>
    </row>
    <row r="44" spans="1:14">
      <c r="A44" s="23" t="s">
        <v>0</v>
      </c>
      <c r="B44" s="6" t="s">
        <v>31</v>
      </c>
      <c r="C44" s="55"/>
      <c r="D44" s="55"/>
      <c r="E44" s="57"/>
      <c r="F44" s="68"/>
      <c r="G44" s="109"/>
    </row>
    <row r="45" spans="1:14">
      <c r="A45" s="100"/>
      <c r="B45" s="70" t="s">
        <v>67</v>
      </c>
      <c r="C45" s="101"/>
      <c r="D45" s="102"/>
      <c r="E45" s="103"/>
      <c r="F45" s="104">
        <v>1500</v>
      </c>
      <c r="G45" s="109" t="e">
        <f>#REF!*1.055</f>
        <v>#REF!</v>
      </c>
    </row>
    <row r="46" spans="1:14">
      <c r="A46" s="105" t="s">
        <v>0</v>
      </c>
      <c r="B46" s="24" t="s">
        <v>76</v>
      </c>
      <c r="C46" s="106"/>
      <c r="D46" s="106"/>
      <c r="E46" s="107"/>
      <c r="F46" s="108"/>
      <c r="G46" s="109"/>
    </row>
    <row r="47" spans="1:14">
      <c r="A47" s="12"/>
      <c r="B47" s="13"/>
      <c r="C47" s="36"/>
      <c r="D47" s="98"/>
      <c r="E47" s="50"/>
      <c r="F47" s="66"/>
      <c r="G47" s="109" t="e">
        <f>#REF!*1.055</f>
        <v>#REF!</v>
      </c>
    </row>
    <row r="48" spans="1:14">
      <c r="A48" s="12"/>
      <c r="B48" s="13"/>
      <c r="C48" s="35"/>
      <c r="D48" s="35"/>
      <c r="E48" s="50"/>
      <c r="F48" s="66"/>
      <c r="G48" s="109"/>
    </row>
    <row r="49" spans="1:7">
      <c r="A49" s="13"/>
      <c r="B49" s="13"/>
      <c r="C49" s="35"/>
      <c r="D49" s="35"/>
      <c r="E49" s="50"/>
      <c r="F49" s="66"/>
      <c r="G49" s="36"/>
    </row>
    <row r="50" spans="1:7" ht="15">
      <c r="A50" s="39"/>
      <c r="B50" s="79" t="s">
        <v>34</v>
      </c>
      <c r="C50" s="80"/>
      <c r="D50" s="81"/>
      <c r="E50" s="82"/>
      <c r="F50" s="66"/>
      <c r="G50" s="1"/>
    </row>
    <row r="51" spans="1:7" ht="15">
      <c r="A51" s="40"/>
      <c r="B51" s="41" t="s">
        <v>35</v>
      </c>
      <c r="C51" s="42"/>
      <c r="D51" s="43"/>
      <c r="E51" s="49" t="e">
        <f>F51/#REF!-1</f>
        <v>#REF!</v>
      </c>
      <c r="F51" s="65">
        <v>50</v>
      </c>
      <c r="G51" s="14" t="e">
        <f>#REF!*1.055</f>
        <v>#REF!</v>
      </c>
    </row>
    <row r="52" spans="1:7" ht="15">
      <c r="A52" s="40"/>
      <c r="B52" s="41" t="s">
        <v>59</v>
      </c>
      <c r="C52" s="42"/>
      <c r="D52" s="43"/>
      <c r="E52" s="47" t="e">
        <f>F52/#REF!-1</f>
        <v>#REF!</v>
      </c>
      <c r="F52" s="65">
        <v>600</v>
      </c>
      <c r="G52" s="14" t="e">
        <f>#REF!*1.055</f>
        <v>#REF!</v>
      </c>
    </row>
    <row r="53" spans="1:7" ht="15">
      <c r="A53" s="40"/>
      <c r="B53" s="41" t="s">
        <v>36</v>
      </c>
      <c r="C53" s="42"/>
      <c r="D53" s="43"/>
      <c r="E53" s="47" t="e">
        <f>F53/#REF!-1</f>
        <v>#REF!</v>
      </c>
      <c r="F53" s="65">
        <v>200</v>
      </c>
      <c r="G53" s="14" t="e">
        <f>#REF!*1.055</f>
        <v>#REF!</v>
      </c>
    </row>
    <row r="54" spans="1:7" ht="15">
      <c r="A54" s="40"/>
      <c r="B54" s="41" t="s">
        <v>58</v>
      </c>
      <c r="C54" s="42"/>
      <c r="D54" s="43"/>
      <c r="E54" s="47" t="e">
        <f>F54/#REF!-1</f>
        <v>#REF!</v>
      </c>
      <c r="F54" s="65">
        <v>950</v>
      </c>
      <c r="G54" s="14" t="e">
        <f>#REF!*1.055</f>
        <v>#REF!</v>
      </c>
    </row>
    <row r="55" spans="1:7" ht="15">
      <c r="A55" s="40"/>
      <c r="B55" s="41" t="s">
        <v>56</v>
      </c>
      <c r="C55" s="42"/>
      <c r="D55" s="43"/>
      <c r="E55" s="47"/>
      <c r="F55" s="65">
        <v>400</v>
      </c>
      <c r="G55" s="14"/>
    </row>
    <row r="56" spans="1:7" ht="15">
      <c r="A56" s="40"/>
      <c r="B56" s="41" t="s">
        <v>57</v>
      </c>
      <c r="C56" s="42"/>
      <c r="D56" s="43"/>
      <c r="E56" s="47"/>
      <c r="F56" s="65">
        <v>2000</v>
      </c>
      <c r="G56" s="14"/>
    </row>
    <row r="57" spans="1:7" ht="15">
      <c r="A57" s="40"/>
      <c r="B57" s="41"/>
      <c r="C57" s="42"/>
      <c r="D57" s="43"/>
      <c r="E57" s="47"/>
      <c r="F57" s="65"/>
      <c r="G57" s="14"/>
    </row>
    <row r="58" spans="1:7" ht="15">
      <c r="A58" s="40"/>
      <c r="B58" s="94" t="s">
        <v>60</v>
      </c>
      <c r="C58" s="42"/>
      <c r="D58" s="43"/>
      <c r="E58" s="47"/>
      <c r="F58" s="65"/>
      <c r="G58" s="14"/>
    </row>
    <row r="59" spans="1:7" ht="15">
      <c r="A59" s="40"/>
      <c r="B59" s="41" t="s">
        <v>37</v>
      </c>
      <c r="C59" s="42"/>
      <c r="D59" s="43"/>
      <c r="E59" s="47" t="e">
        <f>F59/#REF!-1</f>
        <v>#VALUE!</v>
      </c>
      <c r="F59" s="65" t="s">
        <v>12</v>
      </c>
      <c r="G59" s="14" t="e">
        <f>#REF!*1.055</f>
        <v>#REF!</v>
      </c>
    </row>
    <row r="60" spans="1:7" ht="15">
      <c r="A60" s="40"/>
      <c r="B60" s="41" t="s">
        <v>38</v>
      </c>
      <c r="C60" s="42"/>
      <c r="D60" s="43"/>
      <c r="E60" s="47" t="e">
        <f>F60/#REF!-1</f>
        <v>#REF!</v>
      </c>
      <c r="F60" s="65">
        <v>700</v>
      </c>
      <c r="G60" s="14" t="e">
        <f>#REF!*1.055</f>
        <v>#REF!</v>
      </c>
    </row>
    <row r="61" spans="1:7" ht="15">
      <c r="A61" s="40"/>
      <c r="B61" s="41" t="s">
        <v>74</v>
      </c>
      <c r="C61" s="42"/>
      <c r="D61" s="43"/>
      <c r="E61" s="47"/>
      <c r="F61" s="65">
        <v>300</v>
      </c>
      <c r="G61" s="14"/>
    </row>
    <row r="62" spans="1:7" ht="15">
      <c r="A62" s="39"/>
      <c r="B62" s="74"/>
      <c r="C62" s="80"/>
      <c r="D62" s="81"/>
      <c r="E62" s="48"/>
      <c r="F62" s="66"/>
      <c r="G62" s="14"/>
    </row>
    <row r="63" spans="1:7" ht="15.75" customHeight="1">
      <c r="A63" s="9" t="s">
        <v>39</v>
      </c>
      <c r="B63" s="75"/>
      <c r="C63" s="81"/>
      <c r="D63" s="81"/>
      <c r="E63" s="83"/>
      <c r="F63" s="66"/>
      <c r="G63" s="1"/>
    </row>
    <row r="64" spans="1:7">
      <c r="A64" s="4" t="s">
        <v>0</v>
      </c>
      <c r="B64" s="45" t="s">
        <v>40</v>
      </c>
      <c r="C64" s="25">
        <v>125</v>
      </c>
      <c r="D64" s="31" t="e">
        <f>#REF!/C64-1</f>
        <v>#REF!</v>
      </c>
      <c r="E64" s="47" t="e">
        <f>F64/#REF!-1</f>
        <v>#REF!</v>
      </c>
      <c r="F64" s="65">
        <v>200</v>
      </c>
      <c r="G64" s="14" t="e">
        <f>#REF!*1.055</f>
        <v>#REF!</v>
      </c>
    </row>
    <row r="65" spans="1:7">
      <c r="A65" s="4" t="s">
        <v>0</v>
      </c>
      <c r="B65" s="45" t="s">
        <v>41</v>
      </c>
      <c r="C65" s="25">
        <v>3600</v>
      </c>
      <c r="D65" s="31" t="e">
        <f>#REF!/C65-1</f>
        <v>#REF!</v>
      </c>
      <c r="E65" s="47" t="e">
        <f>F65/#REF!-1</f>
        <v>#VALUE!</v>
      </c>
      <c r="F65" s="65" t="s">
        <v>13</v>
      </c>
      <c r="G65" s="14" t="e">
        <f>#REF!*1.055</f>
        <v>#REF!</v>
      </c>
    </row>
    <row r="66" spans="1:7" ht="15.75">
      <c r="A66" s="21"/>
      <c r="B66" s="45" t="s">
        <v>42</v>
      </c>
      <c r="C66" s="25">
        <v>150</v>
      </c>
      <c r="D66" s="31" t="e">
        <f>#REF!/C66-1</f>
        <v>#REF!</v>
      </c>
      <c r="E66" s="47" t="e">
        <f>F66/#REF!-1</f>
        <v>#REF!</v>
      </c>
      <c r="F66" s="65">
        <v>250</v>
      </c>
      <c r="G66" s="14" t="e">
        <f>#REF!*1.055</f>
        <v>#REF!</v>
      </c>
    </row>
    <row r="67" spans="1:7">
      <c r="A67" s="2"/>
      <c r="B67" s="45" t="s">
        <v>43</v>
      </c>
      <c r="C67" s="3"/>
      <c r="D67" s="3"/>
      <c r="E67" s="47" t="e">
        <f>F67/#REF!-1</f>
        <v>#REF!</v>
      </c>
      <c r="F67" s="65">
        <v>25</v>
      </c>
      <c r="G67" s="14" t="e">
        <f>#REF!*1.055</f>
        <v>#REF!</v>
      </c>
    </row>
    <row r="68" spans="1:7">
      <c r="A68" s="13"/>
      <c r="B68" s="75"/>
      <c r="C68" s="14"/>
      <c r="D68" s="14"/>
      <c r="E68" s="48"/>
      <c r="F68" s="66"/>
      <c r="G68" s="14"/>
    </row>
    <row r="69" spans="1:7" ht="15.75">
      <c r="A69" s="12"/>
      <c r="B69" s="20" t="s">
        <v>44</v>
      </c>
      <c r="C69" s="14"/>
      <c r="D69" s="1"/>
      <c r="G69" s="1"/>
    </row>
    <row r="70" spans="1:7">
      <c r="A70" s="4" t="s">
        <v>0</v>
      </c>
      <c r="B70" s="45" t="s">
        <v>45</v>
      </c>
      <c r="C70" s="25">
        <v>53</v>
      </c>
      <c r="D70" s="31" t="e">
        <f>#REF!/C70-1</f>
        <v>#REF!</v>
      </c>
      <c r="E70" s="47" t="e">
        <f>F70/#REF!-1</f>
        <v>#REF!</v>
      </c>
      <c r="F70" s="65">
        <v>70</v>
      </c>
      <c r="G70" s="14" t="e">
        <f>#REF!*1.055</f>
        <v>#REF!</v>
      </c>
    </row>
    <row r="71" spans="1:7">
      <c r="A71" s="4" t="s">
        <v>0</v>
      </c>
      <c r="B71" s="45" t="s">
        <v>46</v>
      </c>
      <c r="C71" s="26">
        <v>84.8</v>
      </c>
      <c r="D71" s="31" t="e">
        <f>#REF!/C71-1</f>
        <v>#REF!</v>
      </c>
      <c r="E71" s="47" t="e">
        <f>F71/#REF!-1</f>
        <v>#REF!</v>
      </c>
      <c r="F71" s="65">
        <v>100</v>
      </c>
      <c r="G71" s="14" t="e">
        <f>#REF!*1.055</f>
        <v>#REF!</v>
      </c>
    </row>
    <row r="72" spans="1:7">
      <c r="A72" s="4"/>
      <c r="B72" s="45" t="s">
        <v>48</v>
      </c>
      <c r="C72" s="25">
        <v>145</v>
      </c>
      <c r="D72" s="31" t="e">
        <f>#REF!/C72-1</f>
        <v>#REF!</v>
      </c>
      <c r="E72" s="47" t="e">
        <f>F72/#REF!-1</f>
        <v>#REF!</v>
      </c>
      <c r="F72" s="65">
        <v>200</v>
      </c>
      <c r="G72" s="14" t="e">
        <f>#REF!*1.055</f>
        <v>#REF!</v>
      </c>
    </row>
    <row r="73" spans="1:7">
      <c r="A73" s="4" t="s">
        <v>0</v>
      </c>
      <c r="B73" s="45" t="s">
        <v>47</v>
      </c>
      <c r="C73" s="25">
        <v>200</v>
      </c>
      <c r="D73" s="31" t="e">
        <f>#REF!/C73-1</f>
        <v>#REF!</v>
      </c>
      <c r="E73" s="47" t="e">
        <f>F73/#REF!-1</f>
        <v>#REF!</v>
      </c>
      <c r="F73" s="65">
        <v>250</v>
      </c>
      <c r="G73" s="14" t="e">
        <f>#REF!*1.055</f>
        <v>#REF!</v>
      </c>
    </row>
    <row r="74" spans="1:7">
      <c r="A74" s="4"/>
      <c r="B74" s="45" t="s">
        <v>49</v>
      </c>
      <c r="C74" s="25"/>
      <c r="D74" s="95"/>
      <c r="E74" s="96"/>
      <c r="F74" s="97"/>
      <c r="G74" s="1"/>
    </row>
    <row r="75" spans="1:7" ht="15.75">
      <c r="A75" s="19"/>
      <c r="B75" s="13"/>
      <c r="C75" s="76"/>
      <c r="D75" s="1"/>
      <c r="G75" s="1"/>
    </row>
    <row r="76" spans="1:7" ht="15.75">
      <c r="A76" s="19"/>
      <c r="B76" s="9" t="s">
        <v>50</v>
      </c>
      <c r="C76" s="26"/>
      <c r="D76" s="1"/>
      <c r="G76" s="1"/>
    </row>
    <row r="77" spans="1:7">
      <c r="A77" s="99"/>
      <c r="B77" s="45" t="s">
        <v>51</v>
      </c>
      <c r="C77" s="25">
        <v>375</v>
      </c>
      <c r="D77" s="31" t="e">
        <f>#REF!/C77-1</f>
        <v>#REF!</v>
      </c>
      <c r="E77" s="47" t="e">
        <f>F77/#REF!-1</f>
        <v>#REF!</v>
      </c>
      <c r="F77" s="65">
        <v>500</v>
      </c>
      <c r="G77" s="14">
        <v>458.93</v>
      </c>
    </row>
    <row r="78" spans="1:7">
      <c r="A78" s="4" t="s">
        <v>0</v>
      </c>
      <c r="B78" s="45" t="s">
        <v>52</v>
      </c>
      <c r="C78" s="25">
        <v>62</v>
      </c>
      <c r="D78" s="31" t="e">
        <f>#REF!/C78-1</f>
        <v>#REF!</v>
      </c>
      <c r="E78" s="47" t="e">
        <f>F78/#REF!-1</f>
        <v>#REF!</v>
      </c>
      <c r="F78" s="65">
        <v>100</v>
      </c>
      <c r="G78" s="14" t="e">
        <f>#REF!*1.055</f>
        <v>#REF!</v>
      </c>
    </row>
    <row r="79" spans="1:7">
      <c r="A79" s="4" t="s">
        <v>0</v>
      </c>
      <c r="B79" s="45" t="s">
        <v>53</v>
      </c>
      <c r="C79" s="25">
        <v>4880</v>
      </c>
      <c r="D79" s="31" t="e">
        <f>#REF!/C79-1</f>
        <v>#REF!</v>
      </c>
      <c r="E79" s="47" t="e">
        <f>F79/#REF!-1</f>
        <v>#VALUE!</v>
      </c>
      <c r="F79" s="65" t="s">
        <v>14</v>
      </c>
      <c r="G79" s="14" t="e">
        <f>#REF!*1.055</f>
        <v>#REF!</v>
      </c>
    </row>
    <row r="80" spans="1:7">
      <c r="A80" s="4" t="s">
        <v>0</v>
      </c>
      <c r="B80" s="45" t="s">
        <v>61</v>
      </c>
      <c r="C80" s="25">
        <v>159</v>
      </c>
      <c r="D80" s="31" t="e">
        <f>#REF!/C80-1</f>
        <v>#REF!</v>
      </c>
      <c r="E80" s="47" t="e">
        <f>F80/#REF!-1</f>
        <v>#REF!</v>
      </c>
      <c r="F80" s="65">
        <v>200</v>
      </c>
      <c r="G80" s="14" t="e">
        <f>#REF!*1.055</f>
        <v>#REF!</v>
      </c>
    </row>
    <row r="81" spans="1:7" ht="12.75" hidden="1" customHeight="1">
      <c r="A81" s="2"/>
      <c r="G81" s="1"/>
    </row>
    <row r="82" spans="1:7">
      <c r="G82" s="1"/>
    </row>
    <row r="83" spans="1:7">
      <c r="A83" s="44" t="s">
        <v>54</v>
      </c>
      <c r="E83" s="51" t="s">
        <v>7</v>
      </c>
    </row>
    <row r="84" spans="1:7">
      <c r="B84" s="44" t="s">
        <v>55</v>
      </c>
      <c r="C84" s="59" t="s">
        <v>2</v>
      </c>
      <c r="D84" s="58"/>
    </row>
    <row r="85" spans="1:7">
      <c r="C85" s="59"/>
      <c r="D85" s="58"/>
      <c r="E85" s="51" t="s">
        <v>6</v>
      </c>
    </row>
    <row r="88" spans="1:7">
      <c r="C88" s="58"/>
      <c r="D88" s="58"/>
      <c r="F88" s="77" t="s">
        <v>64</v>
      </c>
    </row>
    <row r="89" spans="1:7">
      <c r="F89" s="77" t="s">
        <v>65</v>
      </c>
    </row>
  </sheetData>
  <mergeCells count="8">
    <mergeCell ref="G47:G48"/>
    <mergeCell ref="G43:G44"/>
    <mergeCell ref="G45:G46"/>
    <mergeCell ref="I36:K36"/>
    <mergeCell ref="G41:G42"/>
    <mergeCell ref="I37:K37"/>
    <mergeCell ref="G39:G40"/>
    <mergeCell ref="I38:K38"/>
  </mergeCells>
  <phoneticPr fontId="1" type="noConversion"/>
  <pageMargins left="0.40748031499999998" right="0.15748031496063" top="0.39370078740157499" bottom="0.78740157480314998" header="0.511811023622047" footer="0.511811023622047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Petrović</dc:creator>
  <cp:lastModifiedBy>Brankica</cp:lastModifiedBy>
  <cp:lastPrinted>2018-10-12T12:46:40Z</cp:lastPrinted>
  <dcterms:created xsi:type="dcterms:W3CDTF">1996-10-14T23:33:28Z</dcterms:created>
  <dcterms:modified xsi:type="dcterms:W3CDTF">2019-08-09T10:39:01Z</dcterms:modified>
</cp:coreProperties>
</file>